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9200" windowHeight="1099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<sst xmlns="http://schemas.openxmlformats.org/spreadsheetml/2006/main" count="49" uniqueCount="40">
  <si>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</si>
  <si>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</si>
  <si>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</si>
  <si>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</si>
  <si>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</si>
  <si>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</si>
  <si>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</si>
  <si>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</si>
  <si>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</si>
  <si>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</si>
  <si>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</si>
  <si>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</si>
  <si>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</si>
  <si>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</si>
  <si>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</si>
  <si>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</si>
  <si>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</si>
  <si>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</si>
  <si>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</si>
  <si>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</si>
  <si>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</si>
  <si>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</si>
  <si>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</si>
  <si>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</si>
  <si>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</si>
  <si>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</si>
  <si>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</si>
  <si>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</si>
  <si>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</si>
  <si>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</si>
  <si>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</si>
  <si>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</si>
  <si>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</si>
  <si>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</si>
  <si>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</si>
  <si>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</si>
  <si>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</si>
  <si>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</si>
  <si>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01 de octubre del 2021 al 31 de diciembre del 2021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</si>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</sst>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B3" sqref="B3:G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39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38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25085523</v>
      </c>
      <c r="D15" s="27">
        <v>282807.06</v>
      </c>
      <c r="E15" s="21">
        <f t="shared" si="0"/>
        <v>25368330.059999999</v>
      </c>
      <c r="F15" s="27">
        <v>302792.05</v>
      </c>
      <c r="G15" s="20">
        <v>624930.05000000005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25190000</v>
      </c>
      <c r="D17" s="27">
        <v>25190476.190000001</v>
      </c>
      <c r="E17" s="21">
        <f t="shared" si="0"/>
        <v>50380476.189999998</v>
      </c>
      <c r="F17" s="27">
        <v>6297976.25</v>
      </c>
      <c r="G17" s="20">
        <v>6297976.25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50275523</v>
      </c>
      <c r="D20" s="28">
        <f>SUM(D9:D18)</f>
        <v>25473283.25</v>
      </c>
      <c r="E20" s="22">
        <f>C20+D20</f>
        <v>75748806.25</v>
      </c>
      <c r="F20" s="28">
        <f>SUM(F9:F18)</f>
        <v>6600768.2999999998</v>
      </c>
      <c r="G20" s="22">
        <f>SUM(G9:G18)</f>
        <v>6922906.2999999998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31913670</v>
      </c>
      <c r="D26" s="20">
        <v>0</v>
      </c>
      <c r="E26" s="21">
        <f t="shared" ref="E26:E34" si="1">C26+D26</f>
        <v>31913670</v>
      </c>
      <c r="F26" s="20">
        <v>9212838.5</v>
      </c>
      <c r="G26" s="38">
        <v>9212838.5</v>
      </c>
    </row>
    <row r="27" spans="2:7" ht="12" customHeight="1" x14ac:dyDescent="0.2">
      <c r="B27" s="32" t="s">
        <v>12</v>
      </c>
      <c r="C27" s="20">
        <v>2049000</v>
      </c>
      <c r="D27" s="20">
        <v>-31900</v>
      </c>
      <c r="E27" s="21">
        <f t="shared" si="1"/>
        <v>2017100</v>
      </c>
      <c r="F27" s="20">
        <v>543872.43000000005</v>
      </c>
      <c r="G27" s="38">
        <v>543872.43000000005</v>
      </c>
    </row>
    <row r="28" spans="2:7" x14ac:dyDescent="0.2">
      <c r="B28" s="32" t="s">
        <v>13</v>
      </c>
      <c r="C28" s="20">
        <v>2710000</v>
      </c>
      <c r="D28" s="20">
        <v>-484820</v>
      </c>
      <c r="E28" s="21">
        <f t="shared" si="1"/>
        <v>2225180</v>
      </c>
      <c r="F28" s="20">
        <v>429908.54</v>
      </c>
      <c r="G28" s="38">
        <v>429908.54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250000</v>
      </c>
      <c r="D30" s="20">
        <v>0</v>
      </c>
      <c r="E30" s="21">
        <f t="shared" si="1"/>
        <v>250000</v>
      </c>
      <c r="F30" s="20">
        <v>56307.23</v>
      </c>
      <c r="G30" s="38">
        <v>56307.23</v>
      </c>
    </row>
    <row r="31" spans="2:7" x14ac:dyDescent="0.2">
      <c r="B31" s="32" t="s">
        <v>16</v>
      </c>
      <c r="C31" s="20">
        <v>13352853</v>
      </c>
      <c r="D31" s="20">
        <v>537600</v>
      </c>
      <c r="E31" s="21">
        <f t="shared" si="1"/>
        <v>13890453</v>
      </c>
      <c r="F31" s="20">
        <v>95700</v>
      </c>
      <c r="G31" s="38">
        <v>95700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50275523</v>
      </c>
      <c r="D36" s="22">
        <f>SUM(D26:D34)</f>
        <v>20880</v>
      </c>
      <c r="E36" s="22">
        <f>SUM(E26:E34)</f>
        <v>50296403</v>
      </c>
      <c r="F36" s="22">
        <f>SUM(F26:F34)</f>
        <v>10338626.699999999</v>
      </c>
      <c r="G36" s="39">
        <f>SUM(G26:G34)</f>
        <v>10338626.699999999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25452403.25</v>
      </c>
      <c r="E38" s="8">
        <f>D38+C38</f>
        <v>25452403.25</v>
      </c>
      <c r="F38" s="8">
        <f>F20-F36</f>
        <v>-3737858.3999999994</v>
      </c>
      <c r="G38" s="9">
        <f>G20-G36</f>
        <v>-3415720.3999999994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2020-01-23T20:49:44Z</cp:lastPrinted>
  <dcterms:created xsi:type="dcterms:W3CDTF">2019-12-11T17:18:27Z</dcterms:created>
  <dcterms:modified xsi:type="dcterms:W3CDTF">2022-01-18T20:42:18Z</dcterms:modified>
</cp:coreProperties>
</file>